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3660" yWindow="30" windowWidth="15480" windowHeight="11640"/>
  </bookViews>
  <sheets>
    <sheet name="Container Capacity Calculator" sheetId="5" r:id="rId1"/>
    <sheet name="Visual Aid" sheetId="7" r:id="rId2"/>
  </sheets>
  <definedNames>
    <definedName name="_xlnm.Print_Area" localSheetId="0">'Container Capacity Calculator'!$A$1:$H$26</definedName>
  </definedNames>
  <calcPr calcId="145621"/>
  <fileRecoveryPr repairLoad="1"/>
</workbook>
</file>

<file path=xl/calcChain.xml><?xml version="1.0" encoding="utf-8"?>
<calcChain xmlns="http://schemas.openxmlformats.org/spreadsheetml/2006/main">
  <c r="F8" i="5" l="1"/>
  <c r="B20" i="5"/>
  <c r="C20" i="5" s="1"/>
  <c r="F14" i="5"/>
  <c r="F15" i="5"/>
  <c r="F13" i="5"/>
  <c r="F20" i="5" s="1"/>
  <c r="G20" i="5" s="1"/>
  <c r="F16" i="5"/>
  <c r="F17" i="5"/>
  <c r="F18" i="5"/>
  <c r="F19" i="5"/>
</calcChain>
</file>

<file path=xl/sharedStrings.xml><?xml version="1.0" encoding="utf-8"?>
<sst xmlns="http://schemas.openxmlformats.org/spreadsheetml/2006/main" count="30" uniqueCount="30">
  <si>
    <t xml:space="preserve"> </t>
  </si>
  <si>
    <t>Container Type</t>
  </si>
  <si>
    <t>Gallons</t>
  </si>
  <si>
    <t>Cubic Yards</t>
  </si>
  <si>
    <t>Multi-Family Recycling Capacity Calculator</t>
  </si>
  <si>
    <t xml:space="preserve">a) How many units does the property have? </t>
  </si>
  <si>
    <t>Collection Frequency Per Week</t>
  </si>
  <si>
    <t>Weekly Service Capacity (cu yd/wk)</t>
  </si>
  <si>
    <t xml:space="preserve">Number of Receptacles </t>
  </si>
  <si>
    <t>Dumpster(s)</t>
  </si>
  <si>
    <t>Cart(s)</t>
  </si>
  <si>
    <t xml:space="preserve">Capacity Calculator 
</t>
  </si>
  <si>
    <t xml:space="preserve">Number of Recycling Receptacle Number and Size Calculator </t>
  </si>
  <si>
    <t xml:space="preserve">Enter the two required values in the yellow boxes to calculate the total recommended recycling capacity. </t>
  </si>
  <si>
    <t xml:space="preserve">Use the calculator provided below to determine the number of recycling receptacles and size(s) required to meet  the recycling capacity calculated above. Fillable boxes are in yellow.                                                                                                            </t>
  </si>
  <si>
    <t>Total number of containers</t>
  </si>
  <si>
    <t>Total weekly capacity</t>
  </si>
  <si>
    <r>
      <rPr>
        <b/>
        <sz val="16"/>
        <rFont val="Calibri"/>
        <family val="2"/>
      </rPr>
      <t xml:space="preserve">Recommended TOTAL WEEKLY Capacity </t>
    </r>
    <r>
      <rPr>
        <b/>
        <i/>
        <sz val="16"/>
        <rFont val="Calibri"/>
        <family val="2"/>
      </rPr>
      <t xml:space="preserve"> </t>
    </r>
    <r>
      <rPr>
        <b/>
        <i/>
        <sz val="12"/>
        <rFont val="Calibri"/>
        <family val="2"/>
      </rPr>
      <t xml:space="preserve">                                                                                         </t>
    </r>
    <r>
      <rPr>
        <i/>
        <sz val="11"/>
        <rFont val="Calibri"/>
        <family val="2"/>
      </rPr>
      <t>(In cubic yards and based on a minimum of 6 gallons/unit/week)</t>
    </r>
  </si>
  <si>
    <t>Drop-off areas include all areas on the property where tenants may dispose of their garbage.  Recycling must be made available at all primary areas where garbage is disposed (e.g.,garbage dumpsters and contianers, chute and trash rooms, valet service points of collection.).</t>
  </si>
  <si>
    <t>b) How many drop-off areas are located on the property?</t>
  </si>
  <si>
    <t xml:space="preserve">NOTE: If recycling containers are not each individually serviced by your hauler but are manually emptied into a main recycling dumpster by your staff to then be collected by your hauler, then the container into which recycling materials are placed into must meet the RECOMMENDED TOTAL WEEKLY CAPACITY.  </t>
  </si>
  <si>
    <t>Drop-off Areas and Collection Areas Defined</t>
  </si>
  <si>
    <t>Drop-off Areas</t>
  </si>
  <si>
    <t xml:space="preserve">For more information on Drop-off Areas and Collection Areas, </t>
  </si>
  <si>
    <t>click here.</t>
  </si>
  <si>
    <t xml:space="preserve">Collection Areas </t>
  </si>
  <si>
    <t xml:space="preserve">Areas outside (open or enclosed) where containers serviced by haulers are placed.
</t>
  </si>
  <si>
    <t>Areas with containers that tenants can access to dispose of garbage and recyling.
Areas with containers that are wheeled and emptied by staff into the containers serviced by the contracted hauler.
Areas with containers that are open or encluded, chute rooms, or trash rooms were containers in these areas are accessed and serviced by the contracted hauler.</t>
  </si>
  <si>
    <r>
      <rPr>
        <b/>
        <sz val="11"/>
        <color indexed="10"/>
        <rFont val="Calibri"/>
        <family val="2"/>
      </rPr>
      <t xml:space="preserve">Note: </t>
    </r>
    <r>
      <rPr>
        <i/>
        <sz val="11"/>
        <color indexed="8"/>
        <rFont val="Calibri"/>
        <family val="2"/>
      </rPr>
      <t xml:space="preserve">To be compliant with the ordiance, recycling containers must be made available at every area where tenants have access to garbage containers. </t>
    </r>
  </si>
  <si>
    <t xml:space="preserve">Use this calculator to identify the minimum recommended recycling capacity for your multi-family property. Also use it to help determine the number and type of containers best suited to meet the recommended capacity and reach compliance with the multi-family recycling ordiance. </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</si>
</sst>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indexed="8"/>
      <name val="Calibri"/>
      <family val="2"/>
    </font>
    <font>
      <b/>
      <sz val="11"/>
      <color indexed="8"/>
      <name val="Calibri"/>
      <family val="2"/>
    </font>
    <font>
      <b/>
      <sz val="12"/>
      <color indexed="8"/>
      <name val="Calibri"/>
      <family val="2"/>
    </font>
    <font>
      <sz val="12"/>
      <color indexed="8"/>
      <name val="Calibri"/>
      <family val="2"/>
    </font>
    <font>
      <sz val="14"/>
      <color indexed="8"/>
      <name val="Calibri"/>
      <family val="2"/>
    </font>
    <font>
      <sz val="8"/>
      <name val="Verdana"/>
      <family val="2"/>
    </font>
    <font>
      <b/>
      <sz val="24"/>
      <color indexed="9"/>
      <name val="Calibri"/>
      <family val="2"/>
    </font>
    <font>
      <b/>
      <sz val="28"/>
      <color indexed="8"/>
      <name val="Calibri"/>
      <family val="2"/>
    </font>
    <font>
      <b/>
      <sz val="16"/>
      <name val="Calibri"/>
      <family val="2"/>
    </font>
    <font>
      <b/>
      <sz val="18"/>
      <name val="Calibri"/>
      <family val="2"/>
    </font>
    <font>
      <b/>
      <sz val="14"/>
      <color indexed="8"/>
      <name val="Calibri"/>
      <family val="2"/>
    </font>
    <font>
      <i/>
      <sz val="11"/>
      <color indexed="8"/>
      <name val="Calibri"/>
      <family val="2"/>
    </font>
    <font>
      <b/>
      <i/>
      <sz val="12"/>
      <name val="Calibri"/>
      <family val="2"/>
    </font>
    <font>
      <b/>
      <i/>
      <sz val="16"/>
      <name val="Calibri"/>
      <family val="2"/>
    </font>
    <font>
      <i/>
      <sz val="11"/>
      <name val="Calibri"/>
      <family val="2"/>
    </font>
    <font>
      <b/>
      <sz val="16"/>
      <color indexed="8"/>
      <name val="Arial Black"/>
      <family val="2"/>
    </font>
    <font>
      <b/>
      <sz val="11"/>
      <color indexed="10"/>
      <name val="Calibri"/>
      <family val="2"/>
    </font>
    <font>
      <sz val="11"/>
      <color theme="0"/>
      <name val="Calibri"/>
      <family val="2"/>
      <scheme val="minor"/>
    </font>
    <font>
      <u/>
      <sz val="11"/>
      <color theme="10"/>
      <name val="Calibri"/>
      <family val="2"/>
    </font>
    <font>
      <sz val="11"/>
      <color rgb="FF9C6500"/>
      <name val="Calibri"/>
      <family val="2"/>
      <scheme val="minor"/>
    </font>
    <font>
      <b/>
      <sz val="12"/>
      <color rgb="FFC00000"/>
      <name val="Calibri"/>
      <family val="2"/>
    </font>
    <font>
      <sz val="11"/>
      <color rgb="FF000000"/>
      <name val="Calibri"/>
      <family val="2"/>
    </font>
    <font>
      <sz val="11"/>
      <color rgb="FF000000"/>
      <name val="Calibri"/>
      <family val="2"/>
      <scheme val="minor"/>
    </font>
    <font>
      <b/>
      <u/>
      <sz val="14"/>
      <color theme="10"/>
      <name val="Calibri"/>
      <family val="2"/>
    </font>
    <font>
      <sz val="12"/>
      <color indexed="8"/>
      <name val="Calibri"/>
      <family val="2"/>
      <scheme val="minor"/>
    </font>
    <font>
      <b/>
      <sz val="14"/>
      <color indexed="8"/>
      <name val="Calibri"/>
      <family val="2"/>
      <scheme val="minor"/>
    </font>
    <font>
      <sz val="12"/>
      <name val="Calibri"/>
      <family val="2"/>
      <scheme val="minor"/>
    </font>
  </fonts>
  <fills count="11">
    <fill>
      <patternFill patternType="none"/>
    </fill>
    <fill>
      <patternFill patternType="gray125"/>
    </fill>
    <fill>
      <patternFill patternType="darkUp"/>
    </fill>
    <fill>
      <patternFill patternType="solid">
        <fgColor theme="4"/>
      </patternFill>
    </fill>
    <fill>
      <patternFill patternType="solid">
        <fgColor rgb="FFFFEB9C"/>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249977111117893"/>
        <bgColor indexed="64"/>
      </patternFill>
    </fill>
    <fill>
      <patternFill patternType="solid">
        <fgColor rgb="FF000000"/>
        <bgColor indexed="64"/>
      </patternFill>
    </fill>
    <fill>
      <patternFill patternType="solid">
        <fgColor theme="0" tint="-0.249977111117893"/>
        <bgColor indexed="64"/>
      </patternFill>
    </fill>
  </fills>
  <borders count="38">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4">
    <xf numFmtId="0" fontId="0" fillId="0" borderId="0"/>
    <xf numFmtId="0" fontId="17" fillId="3" borderId="0" applyNumberFormat="0" applyBorder="0" applyAlignment="0" applyProtection="0"/>
    <xf numFmtId="0" fontId="18" fillId="0" borderId="0" applyNumberFormat="0" applyFill="0" applyBorder="0" applyAlignment="0" applyProtection="0"/>
    <xf numFmtId="0" fontId="19" fillId="4" borderId="0" applyNumberFormat="0" applyBorder="0" applyAlignment="0" applyProtection="0"/>
  </cellStyleXfs>
  <cellXfs count="99">
    <xf numFmtId="0" fontId="0" fillId="0" borderId="0" xfId="0"/>
    <xf numFmtId="0" fontId="1" fillId="0" borderId="0" xfId="0" applyFont="1" applyAlignment="1">
      <alignment horizontal="center" vertical="top" wrapText="1"/>
    </xf>
    <xf numFmtId="2" fontId="0" fillId="0" borderId="0" xfId="0" applyNumberFormat="1"/>
    <xf numFmtId="0" fontId="1" fillId="0" borderId="0" xfId="0" applyFont="1" applyAlignment="1">
      <alignment horizontal="center" vertical="top"/>
    </xf>
    <xf numFmtId="1" fontId="0" fillId="0" borderId="0" xfId="0" applyNumberFormat="1"/>
    <xf numFmtId="0" fontId="3" fillId="0" borderId="0" xfId="0" applyFont="1"/>
    <xf numFmtId="0" fontId="11" fillId="0" borderId="1" xfId="0" applyFont="1" applyBorder="1" applyAlignment="1">
      <alignment vertical="center" wrapText="1"/>
    </xf>
    <xf numFmtId="0" fontId="0" fillId="0" borderId="0" xfId="0" applyFill="1"/>
    <xf numFmtId="2" fontId="9" fillId="0" borderId="2" xfId="0" applyNumberFormat="1" applyFont="1" applyFill="1" applyBorder="1" applyAlignment="1">
      <alignment horizontal="center" vertical="center"/>
    </xf>
    <xf numFmtId="0" fontId="0" fillId="0" borderId="3" xfId="0" applyFill="1" applyBorder="1" applyAlignment="1">
      <alignment horizontal="center"/>
    </xf>
    <xf numFmtId="0" fontId="1" fillId="0" borderId="4" xfId="0" applyFont="1" applyFill="1" applyBorder="1" applyAlignment="1">
      <alignment horizontal="left" vertical="top" wrapText="1"/>
    </xf>
    <xf numFmtId="0" fontId="0" fillId="0" borderId="5" xfId="0" applyFill="1" applyBorder="1" applyAlignment="1">
      <alignment horizontal="center"/>
    </xf>
    <xf numFmtId="0" fontId="0" fillId="0" borderId="6" xfId="0" applyFill="1" applyBorder="1" applyAlignment="1">
      <alignment horizontal="center"/>
    </xf>
    <xf numFmtId="0" fontId="2" fillId="0" borderId="7" xfId="0" applyFont="1" applyFill="1" applyBorder="1" applyAlignment="1">
      <alignment horizontal="center" vertical="top" wrapText="1"/>
    </xf>
    <xf numFmtId="0" fontId="2" fillId="0" borderId="8" xfId="0" applyFont="1" applyFill="1" applyBorder="1" applyAlignment="1">
      <alignment horizontal="center" vertical="top" wrapText="1"/>
    </xf>
    <xf numFmtId="1" fontId="2" fillId="0" borderId="9" xfId="0" applyNumberFormat="1" applyFont="1" applyFill="1" applyBorder="1" applyAlignment="1">
      <alignment horizontal="center" vertical="top" wrapText="1"/>
    </xf>
    <xf numFmtId="1" fontId="20" fillId="0" borderId="10" xfId="0" applyNumberFormat="1" applyFont="1" applyBorder="1"/>
    <xf numFmtId="1" fontId="21" fillId="5" borderId="11" xfId="0" applyNumberFormat="1" applyFont="1" applyFill="1" applyBorder="1" applyAlignment="1" applyProtection="1">
      <alignment horizontal="center" vertical="center"/>
      <protection locked="0"/>
    </xf>
    <xf numFmtId="0" fontId="22" fillId="5" borderId="6" xfId="3" applyFont="1" applyFill="1" applyBorder="1" applyAlignment="1" applyProtection="1">
      <alignment vertical="center"/>
      <protection locked="0"/>
    </xf>
    <xf numFmtId="0" fontId="22" fillId="5" borderId="3" xfId="3" applyFont="1" applyFill="1" applyBorder="1" applyAlignment="1" applyProtection="1">
      <alignment vertical="center"/>
      <protection locked="0"/>
    </xf>
    <xf numFmtId="0" fontId="22" fillId="5" borderId="3" xfId="3" applyFont="1" applyFill="1" applyBorder="1" applyAlignment="1" applyProtection="1">
      <protection locked="0"/>
    </xf>
    <xf numFmtId="0" fontId="22" fillId="5" borderId="12" xfId="3" applyFont="1" applyFill="1" applyBorder="1" applyProtection="1">
      <protection locked="0"/>
    </xf>
    <xf numFmtId="0" fontId="22" fillId="5" borderId="13" xfId="3" applyFont="1" applyFill="1" applyBorder="1" applyProtection="1">
      <protection locked="0"/>
    </xf>
    <xf numFmtId="1" fontId="0" fillId="6" borderId="0" xfId="0" applyNumberFormat="1" applyFill="1" applyBorder="1"/>
    <xf numFmtId="1" fontId="3" fillId="6" borderId="0" xfId="0" applyNumberFormat="1" applyFont="1" applyFill="1" applyBorder="1"/>
    <xf numFmtId="0" fontId="12" fillId="6" borderId="14" xfId="0" applyFont="1" applyFill="1" applyBorder="1" applyAlignment="1">
      <alignment horizontal="left" vertical="top" wrapText="1"/>
    </xf>
    <xf numFmtId="2" fontId="9" fillId="6" borderId="14" xfId="0" applyNumberFormat="1" applyFont="1" applyFill="1" applyBorder="1" applyAlignment="1">
      <alignment vertical="center"/>
    </xf>
    <xf numFmtId="0" fontId="4" fillId="7" borderId="0" xfId="0" applyFont="1" applyFill="1" applyBorder="1" applyAlignment="1"/>
    <xf numFmtId="0" fontId="7" fillId="7" borderId="15" xfId="0" applyFont="1" applyFill="1" applyBorder="1"/>
    <xf numFmtId="2" fontId="7" fillId="7" borderId="15" xfId="0" applyNumberFormat="1" applyFont="1" applyFill="1" applyBorder="1" applyAlignment="1">
      <alignment horizontal="center"/>
    </xf>
    <xf numFmtId="0" fontId="0" fillId="6" borderId="0" xfId="0" applyFill="1" applyBorder="1"/>
    <xf numFmtId="2" fontId="0" fillId="6" borderId="0" xfId="0" applyNumberFormat="1" applyFill="1" applyBorder="1"/>
    <xf numFmtId="0" fontId="0" fillId="6" borderId="16" xfId="0" applyFill="1" applyBorder="1"/>
    <xf numFmtId="0" fontId="3" fillId="6" borderId="16" xfId="0" applyFont="1" applyFill="1" applyBorder="1"/>
    <xf numFmtId="0" fontId="10" fillId="7" borderId="17" xfId="0" applyFont="1" applyFill="1" applyBorder="1" applyAlignment="1">
      <alignment horizontal="left" indent="1"/>
    </xf>
    <xf numFmtId="0" fontId="12" fillId="6" borderId="18" xfId="0" applyFont="1" applyFill="1" applyBorder="1" applyAlignment="1">
      <alignment horizontal="left" vertical="top" wrapText="1"/>
    </xf>
    <xf numFmtId="0" fontId="1" fillId="6" borderId="16" xfId="0" applyFont="1" applyFill="1" applyBorder="1" applyAlignment="1">
      <alignment horizontal="center" vertical="top" wrapText="1"/>
    </xf>
    <xf numFmtId="0" fontId="1" fillId="6" borderId="17" xfId="0" applyFont="1" applyFill="1" applyBorder="1" applyAlignment="1">
      <alignment horizontal="center" vertical="top"/>
    </xf>
    <xf numFmtId="0" fontId="10" fillId="8" borderId="0" xfId="0" applyFont="1" applyFill="1" applyBorder="1" applyAlignment="1">
      <alignment vertical="top" wrapText="1"/>
    </xf>
    <xf numFmtId="0" fontId="10" fillId="8" borderId="16" xfId="0" applyFont="1" applyFill="1" applyBorder="1" applyAlignment="1">
      <alignment vertical="top" wrapText="1"/>
    </xf>
    <xf numFmtId="0" fontId="10" fillId="8" borderId="19" xfId="0" applyFont="1" applyFill="1" applyBorder="1" applyAlignment="1">
      <alignment vertical="top" wrapText="1"/>
    </xf>
    <xf numFmtId="0" fontId="10" fillId="8" borderId="20" xfId="0" applyFont="1" applyFill="1" applyBorder="1" applyAlignment="1">
      <alignment vertical="top" wrapText="1"/>
    </xf>
    <xf numFmtId="0" fontId="10" fillId="8" borderId="1" xfId="0" applyFont="1" applyFill="1" applyBorder="1" applyAlignment="1">
      <alignment vertical="top" wrapText="1"/>
    </xf>
    <xf numFmtId="0" fontId="23" fillId="8" borderId="0" xfId="2" applyFont="1" applyFill="1" applyBorder="1" applyAlignment="1">
      <alignment vertical="top" wrapText="1"/>
    </xf>
    <xf numFmtId="0" fontId="15" fillId="0" borderId="0" xfId="0" applyFont="1" applyAlignment="1">
      <alignment horizontal="center" vertical="center"/>
    </xf>
    <xf numFmtId="0" fontId="0" fillId="7" borderId="0" xfId="0" applyFill="1"/>
    <xf numFmtId="0" fontId="24" fillId="0" borderId="0" xfId="0" applyFont="1"/>
    <xf numFmtId="0" fontId="24" fillId="0" borderId="0" xfId="0" applyFont="1" applyBorder="1" applyAlignment="1">
      <alignment horizontal="left" vertical="center" wrapText="1"/>
    </xf>
    <xf numFmtId="0" fontId="25" fillId="0" borderId="0" xfId="0" applyFont="1" applyAlignment="1">
      <alignment horizontal="left" vertical="center"/>
    </xf>
    <xf numFmtId="0" fontId="25" fillId="0" borderId="0" xfId="0" applyFont="1" applyBorder="1" applyAlignment="1">
      <alignment horizontal="left" vertical="center" wrapText="1"/>
    </xf>
    <xf numFmtId="2" fontId="2" fillId="0" borderId="8" xfId="0" applyNumberFormat="1" applyFont="1" applyFill="1" applyBorder="1" applyAlignment="1">
      <alignment horizontal="center" vertical="top" wrapText="1"/>
    </xf>
    <xf numFmtId="2" fontId="2" fillId="0" borderId="23" xfId="0" applyNumberFormat="1" applyFont="1" applyFill="1" applyBorder="1" applyAlignment="1">
      <alignment horizontal="center" vertical="top" wrapText="1"/>
    </xf>
    <xf numFmtId="2" fontId="0" fillId="0" borderId="3" xfId="0" applyNumberFormat="1" applyFill="1" applyBorder="1" applyAlignment="1">
      <alignment horizontal="center"/>
    </xf>
    <xf numFmtId="2" fontId="0" fillId="0" borderId="24" xfId="0" applyNumberFormat="1" applyFill="1" applyBorder="1" applyAlignment="1">
      <alignment horizontal="center"/>
    </xf>
    <xf numFmtId="2" fontId="0" fillId="0" borderId="6" xfId="0" applyNumberFormat="1" applyFill="1" applyBorder="1" applyAlignment="1">
      <alignment horizontal="center"/>
    </xf>
    <xf numFmtId="2" fontId="0" fillId="0" borderId="32" xfId="0" applyNumberFormat="1" applyFill="1" applyBorder="1" applyAlignment="1">
      <alignment horizontal="center"/>
    </xf>
    <xf numFmtId="0" fontId="6" fillId="9" borderId="18"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25" xfId="0" applyFont="1" applyFill="1" applyBorder="1" applyAlignment="1">
      <alignment horizontal="center" vertical="center"/>
    </xf>
    <xf numFmtId="0" fontId="11" fillId="7" borderId="19" xfId="0" applyFont="1" applyFill="1" applyBorder="1" applyAlignment="1">
      <alignment horizontal="left" wrapText="1" indent="3"/>
    </xf>
    <xf numFmtId="0" fontId="11" fillId="7" borderId="20" xfId="0" applyFont="1" applyFill="1" applyBorder="1" applyAlignment="1">
      <alignment horizontal="left" wrapText="1" indent="3"/>
    </xf>
    <xf numFmtId="0" fontId="8" fillId="8" borderId="17" xfId="0" applyFont="1" applyFill="1" applyBorder="1" applyAlignment="1">
      <alignment horizontal="left" vertical="top" wrapText="1"/>
    </xf>
    <xf numFmtId="0" fontId="8" fillId="8" borderId="0" xfId="0" applyFont="1" applyFill="1" applyBorder="1" applyAlignment="1">
      <alignment horizontal="left" vertical="top" wrapText="1"/>
    </xf>
    <xf numFmtId="0" fontId="8" fillId="8" borderId="16" xfId="0" applyFont="1" applyFill="1" applyBorder="1" applyAlignment="1">
      <alignment horizontal="left" vertical="top" wrapText="1"/>
    </xf>
    <xf numFmtId="0" fontId="12" fillId="0" borderId="26" xfId="0" applyFont="1" applyFill="1" applyBorder="1" applyAlignment="1">
      <alignment horizontal="right" vertical="top" wrapText="1"/>
    </xf>
    <xf numFmtId="0" fontId="12" fillId="0" borderId="27" xfId="0" applyFont="1" applyFill="1" applyBorder="1" applyAlignment="1">
      <alignment horizontal="right" vertical="top" wrapText="1"/>
    </xf>
    <xf numFmtId="0" fontId="12" fillId="0" borderId="28" xfId="0" applyFont="1" applyFill="1" applyBorder="1" applyAlignment="1">
      <alignment horizontal="right" vertical="top" wrapText="1"/>
    </xf>
    <xf numFmtId="0" fontId="2" fillId="6" borderId="19" xfId="0" applyFont="1" applyFill="1" applyBorder="1" applyAlignment="1">
      <alignment horizontal="left" vertical="top" wrapText="1"/>
    </xf>
    <xf numFmtId="0" fontId="2" fillId="6" borderId="20" xfId="0" applyFont="1" applyFill="1" applyBorder="1" applyAlignment="1">
      <alignment horizontal="left" vertical="top" wrapText="1"/>
    </xf>
    <xf numFmtId="0" fontId="2" fillId="6" borderId="1" xfId="0" applyFont="1" applyFill="1" applyBorder="1" applyAlignment="1">
      <alignment horizontal="left" vertical="top" wrapText="1"/>
    </xf>
    <xf numFmtId="0" fontId="3" fillId="10" borderId="29" xfId="0" applyFont="1" applyFill="1" applyBorder="1" applyAlignment="1">
      <alignment horizontal="left" vertical="center" wrapText="1"/>
    </xf>
    <xf numFmtId="0" fontId="3" fillId="10" borderId="30" xfId="0" applyFont="1" applyFill="1" applyBorder="1" applyAlignment="1">
      <alignment horizontal="left" vertical="center" wrapText="1"/>
    </xf>
    <xf numFmtId="0" fontId="3" fillId="10" borderId="31" xfId="0" applyFont="1" applyFill="1" applyBorder="1" applyAlignment="1">
      <alignment horizontal="left" vertical="center" wrapText="1"/>
    </xf>
    <xf numFmtId="0" fontId="10" fillId="0" borderId="17" xfId="0" applyFont="1" applyBorder="1" applyAlignment="1">
      <alignment horizontal="left" vertical="center" wrapText="1" indent="1"/>
    </xf>
    <xf numFmtId="0" fontId="0" fillId="0" borderId="0" xfId="0" applyBorder="1" applyAlignment="1">
      <alignment horizontal="left" vertical="center" wrapText="1" indent="1"/>
    </xf>
    <xf numFmtId="0" fontId="26" fillId="10" borderId="33" xfId="1" applyFont="1" applyFill="1" applyBorder="1" applyAlignment="1">
      <alignment horizontal="left" vertical="top" wrapText="1"/>
    </xf>
    <xf numFmtId="0" fontId="26" fillId="10" borderId="34" xfId="1" applyFont="1" applyFill="1" applyBorder="1" applyAlignment="1">
      <alignment horizontal="left" vertical="top" wrapText="1"/>
    </xf>
    <xf numFmtId="0" fontId="26" fillId="10" borderId="35" xfId="1" applyFont="1" applyFill="1" applyBorder="1" applyAlignment="1">
      <alignment horizontal="left" vertical="top" wrapText="1"/>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12" xfId="0" applyFont="1" applyFill="1" applyBorder="1" applyAlignment="1">
      <alignment horizontal="left" vertical="center"/>
    </xf>
    <xf numFmtId="0" fontId="0" fillId="0" borderId="37" xfId="0" applyFont="1" applyFill="1" applyBorder="1" applyAlignment="1">
      <alignment horizontal="left" vertical="top"/>
    </xf>
    <xf numFmtId="0" fontId="0" fillId="0" borderId="12" xfId="0" applyFont="1" applyFill="1" applyBorder="1" applyAlignment="1">
      <alignment horizontal="left" vertical="top"/>
    </xf>
    <xf numFmtId="0" fontId="8" fillId="8" borderId="26" xfId="0" applyFont="1" applyFill="1" applyBorder="1" applyAlignment="1">
      <alignment horizontal="left" vertical="top"/>
    </xf>
    <xf numFmtId="0" fontId="8" fillId="8" borderId="27" xfId="0" applyFont="1" applyFill="1" applyBorder="1" applyAlignment="1">
      <alignment horizontal="left" vertical="top"/>
    </xf>
    <xf numFmtId="0" fontId="8" fillId="8" borderId="28" xfId="0" applyFont="1" applyFill="1" applyBorder="1" applyAlignment="1">
      <alignment horizontal="left" vertical="top"/>
    </xf>
    <xf numFmtId="0" fontId="10" fillId="8" borderId="18" xfId="0" applyFont="1" applyFill="1" applyBorder="1" applyAlignment="1">
      <alignment horizontal="left" vertical="top" wrapText="1"/>
    </xf>
    <xf numFmtId="0" fontId="10" fillId="8" borderId="14" xfId="0" applyFont="1" applyFill="1" applyBorder="1" applyAlignment="1">
      <alignment horizontal="left" vertical="top" wrapText="1"/>
    </xf>
    <xf numFmtId="0" fontId="10" fillId="8" borderId="25" xfId="0" applyFont="1" applyFill="1" applyBorder="1" applyAlignment="1">
      <alignment horizontal="left" vertical="top" wrapText="1"/>
    </xf>
    <xf numFmtId="0" fontId="10" fillId="8" borderId="17" xfId="0" applyFont="1" applyFill="1" applyBorder="1" applyAlignment="1">
      <alignment horizontal="left" vertical="top" wrapText="1"/>
    </xf>
    <xf numFmtId="0" fontId="10" fillId="8" borderId="0" xfId="0" applyFont="1" applyFill="1" applyBorder="1" applyAlignment="1">
      <alignment horizontal="left" vertical="top" wrapText="1"/>
    </xf>
    <xf numFmtId="0" fontId="10" fillId="8" borderId="16" xfId="0" applyFont="1" applyFill="1" applyBorder="1" applyAlignment="1">
      <alignment horizontal="left" vertical="top" wrapText="1"/>
    </xf>
    <xf numFmtId="0" fontId="20" fillId="0" borderId="21" xfId="0" applyFont="1" applyFill="1" applyBorder="1" applyAlignment="1"/>
    <xf numFmtId="0" fontId="20" fillId="0" borderId="10" xfId="0" applyFont="1" applyFill="1" applyBorder="1" applyAlignment="1"/>
    <xf numFmtId="1" fontId="0" fillId="2" borderId="22" xfId="0" applyNumberFormat="1" applyFill="1" applyBorder="1" applyAlignment="1"/>
    <xf numFmtId="0" fontId="0" fillId="2" borderId="5" xfId="0" applyFill="1" applyBorder="1" applyAlignment="1"/>
    <xf numFmtId="0" fontId="0" fillId="2" borderId="3" xfId="0" applyFill="1" applyBorder="1" applyAlignment="1">
      <alignment horizontal="center"/>
    </xf>
    <xf numFmtId="0" fontId="15" fillId="0" borderId="0" xfId="0" applyFont="1" applyAlignment="1">
      <alignment horizontal="center" vertical="center"/>
    </xf>
    <xf numFmtId="0" fontId="24" fillId="0" borderId="0" xfId="0" applyFont="1" applyBorder="1" applyAlignment="1">
      <alignment horizontal="left" vertical="center" wrapText="1"/>
    </xf>
  </cellXfs>
  <cellStyles count="4">
    <cellStyle name="Accent1" xfId="1" builtinId="29"/>
    <cellStyle name="Hyperlink" xfId="2" builtinId="8"/>
    <cellStyle name="Neutral" xfId="3" builtinId="28"/>
    <cellStyle name="Normal" xfId="0" builtinId="0"/>
  </cellStyles>
  <dxfs count="4">
    <dxf>
      <font>
        <color theme="0"/>
      </font>
    </dxf>
    <dxf>
      <font>
        <color theme="0"/>
      </font>
    </dxf>
    <dxf>
      <font>
        <b/>
        <i val="0"/>
        <color rgb="FFFF0000"/>
      </font>
    </dxf>
    <dxf>
      <font>
        <condense val="0"/>
        <extend val="0"/>
        <color indexed="10"/>
      </font>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google.com/aclk?sa=L&amp;ai=CDF6Nj0aVUsbuB6a5yQHMr4C4BoKP5ugEwvSVkUG65rD3gAEIBBABKAVQp6TXwP3_____AWDJxoiN5KSIFMgBB6oEJ0_QV8-zlVX1XzKnobOnw53X8biIremZpD3st7Y1h2Ztod4mKwOU2MAFBaAGJoAHlYpGkAcD4BKg68uu1pPxly4&amp;sig=AOD64_06qSo-5blE-GZaMQe1TfeSqmJLyA&amp;ctype=5&amp;rct=j&amp;frm=1&amp;q=recycling+contianers&amp;ved=0CC8Qwg8&amp;adurl=http://clickserve.dartsearch.net/link/click?lid=93700000854797004&amp;ds_s_kwgid=58700000023210762&amp;ds_e_adid=17392494082&amp;ds_e_source=pla&amp;ds_e_product_target_id=34610099002&amp;ds_e_product_id=&amp;ds_url_v=2&amp;ds_dest_url=http://www.uline.com/Product/Detail/H-1478BLU/Recycling-Containers/Rubbermaid-Brute-Recycling-Container-32-Gallon-Blue?pricode=WU336&amp;gadtype=pla&amp;id=34610099002"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25</xdr:row>
      <xdr:rowOff>0</xdr:rowOff>
    </xdr:from>
    <xdr:to>
      <xdr:col>4</xdr:col>
      <xdr:colOff>695325</xdr:colOff>
      <xdr:row>30</xdr:row>
      <xdr:rowOff>57150</xdr:rowOff>
    </xdr:to>
    <xdr:sp macro="" textlink="">
      <xdr:nvSpPr>
        <xdr:cNvPr id="1027" name="platop0" descr="data:image/jpeg;base64,/9j/4AAQSkZJRgABAQAAAQABAAD/2wCEAAkGBwgHBgkIBwgKCgkLDRYPDQwMDRsUFRAWIB0iIiAdHx8kKDQsJCYxJx8fLT0tMTU3Ojo6Iys/RD84QzQ5OjcBCgoKDQwNGg8PGjclHyU3Nzc3Nzc3Nzc3Nzc3Nzc3Nzc3Nzc3Nzc3Nzc3Nzc3Nzc3Nzc3Nzc3Nzc3Nzc3Nzc3N//AABEIAGQAVgMBEQACEQEDEQH/xAAbAAACAgMBAAAAAAAAAAAAAAADBwQGAAIFAf/EAEAQAAIBAwICBQcICAcAAAAAAAECAwAEEQUhBjEHEhNRsSJBUmFxkdEUFTJjgZKywiVicqGio8HhIyQzNFNzg//EABoBAAIDAQEAAAAAAAAAAAAAAAEEAAIDBQb/xAAvEQACAQIEBAUDBAMAAAAAAAAAAQIDEQQFITESMkGBNGFxsdETFFEjkaHwJDNC/9oADAMBAAIRAxEAPwBwcQX3zdo93dK6rIkZ7MsMjrnZf3kVrQpupUUSspcKuKG44h1fUJW7XV723PIpE5VB7MfGvRxwdGmtIp+om6kn1ITSXLORLr1wT9ZMx/NWvBC2kF+yK3l+SZBpFxdw9omtxsvcZHJ91Yyr04Ss4exdRk+oC60OW3fqyajCzEZwvXJ8K0hiYy2j7FXG3Uh9isTYN6cj0Q1auV/+QbdTZpAR1fnKcfa3xqnDbeKDfzN7cO+SmuzRdXmAzA/iqs6kI7wX8fAVd9SS889mFZOLLxjjIVJ2H5zWSnSnp9KP8fAWmup0tC44vbO7t4p9SkuYGmjSVrk9bs1LYJzjPLPM1jXwNOabjGzS6FoVZLccQ5V58bF10kar297BpcTeTDiSXB5uRsPsHjXbyyjaLqvrohWvK74SkWu0z/tGuvLYWJztlhVEFky2mCruAfaM0vOFy8ZAtRdJkw0UZ29AUKdJJhcmV6e0t2Y5gi+4KdijO7AfIrUH/bQ/cFGyBxMkQxQxY6kUY9iispRTDxMO0nqHuoKJLkCRFlaRJPovsTW6utUBDk6NtcfWOHkhumzfWJ+Tzg8zj6LfaMb94NeYzHD/AEazceV6ofpS4onmv8GDUr+a+t7vs5pcFkkTK5AA2I5cvXV8NmDpQUHG6RSdHid0xb3VlPpepTWd6AkyNy6w8oeYj1Gu7TqwqwU4bCkouLswnnqwA6NtWbQUBnfIoxRGzmy863QAJogPAaq0QzJzVQh9O0q+1V5Bp1pNcdVuqzRrlVOORbkDVZ4mlT5pJFowk9kMzo64av8ARHvLnUUjia4VFEakFvJzuxG3IgD2VwswxNOu0odOo3RhKK1LtXNNhRdIQA4unBAIMMZ39lejyzw3diWI5ziLFGdwgB9W3hTzMQqW4PIyj2TN8ao2FAprYk4Esw2z9LPjRTRCBNbuD/ry+8fCtEAjvbOedzN7x8KNiXBm2XzzTn/1I8KDiv7clzaKOMNuC37RJ8aq4pIN2NToeiWPQr8qAOvfMT9xK8/mkUqysug5Qd4l9rnGxlQgo+kkY4tb120Z8a9Hlfh+7E8RznDjOaeYuSAcDcHHqNUYQc2Ry649tREIUnP+9bIgBzRABc1AminDZqstiIbXRIuOG5z6V4/4Urzuaf716DtDlLvXONjKhBSdJ4xxWp77SP8AE9eiyrw79fgTxHMV6E8q6DMCycO2LSSpfyxh7aJmxuDh1HWGVyCwGxIG+K5+LrJL6aer9vU1px6nU+fDBJHZTaoZUaN2lvQS3UkYeSU25Lge88qW+14k5qFvwvJfn1NOO2jZxuJrJ5rOG/igMuEX5RehSglOcAhDvjllsYJIpnCVVGbpt2/C3t39kUqR0uipvXSMAL1Ag++qsKHB0ULjhXrelcyHwH9K85mT/wAjsh2jyFzpA1MqEFP0qDHE9ue+zX8b16DKn+i15/AniOYrEZxXSZgW3hq6hltCskgjurBJZbd2BKqGHlMQBuVxke0d1czFwlGd0tJWT+O5vTaa9CCdHN08L299bTQSyOHlRWVYgoDMWBAwAGHhWv3HAmpRaat3voinBfZnSUwwaTLqd1dQ3M9vA1mewkJS4Vh5KvldyNzt5gM0s+KVVUoxaTd9d1bdrU0VlHib8iiPtXYFwDmiQ0FZtlhy9FgxwfAe+aU/xEV53MfEPt7DlHkLdSJqZUIKvpYH6dsm77bH8TV3cpf6cl5iuI3RUVNdQXJVrcy2siTW8jRyocq6nBFUnGM1aS0CrrVE08Rak1xBNPcGbsGJVHUYIIwwOBuCNjWP2lLhcUrXLccr3uQdR1W6vo0ilMaQxsWWOKJY1yfPhQMnAAzWtKhCm21u+5WUm9Dmudq2KkdjRIjByrCT1LodHReMcF2R75Jj/MavP5h4iXb2Q3R5EWukjUyoQV3S4Marpzd8LD3N/eu3lHLMVxHQpimuuLG+dqqE1aiQExqwALmiQjvzqBNk5UtPcuh3dGy9XgvTx/2n+a9eexrvXl29hulyIs1KmhlQgsul9f8AN6Y36kg/etdrKHzr0FsR0KIhrsioXNVYTVmqEAM1XQATGiQCxyaD2CbRUrVLxHrwCvU4Q0wfVk+9ia85inetIdhyosFYFjKhBcdL6n9Ftj/lGfu118plaUkL4hXVxeRnNd1igaswmjUSAH51dABNRCBJ3qrIbxHelappEfvB0Zi4W0tCMH5Opx7Rn+teaqu9RsdjsdmswmVCHA4y0YazpfZY8uM9ZWHMVtQrSoz4kVlFSVmKC/0u60+UrMnk+kK9HQxdOstHqJzpSiRQwphmZ4zeugEA7VogAmYVAgid6pKSW4UrnY4b0G71u7jjjjcW5b/EmxsB58d5rl4rFxgmlqzeFNsf1tEsFvFFGoVEQKqjzADlXCGQlQhlQhlQhz9R0uzvI2FxArbd1FSad0Qo+o8H6QXYxpNCfq5D4HIpunj68dLmbpRZXL/h62tmIS4uSP1mX4U5Tx9WW9jN0oogro0DsFMs2D6x8K0eMqJFfpo7Wn8G6dNvLNdt6uuo/LSlTMK70uaRpRLRpPBuhQsD8jEjDzynr+O1KSr1Z7yNFFIuFraQW6AQxqoAwMCsSweoQyoQ/9k=">
          <a:hlinkClick xmlns:r="http://schemas.openxmlformats.org/officeDocument/2006/relationships" r:id="rId1"/>
        </xdr:cNvPr>
        <xdr:cNvSpPr>
          <a:spLocks noChangeAspect="1" noChangeArrowheads="1"/>
        </xdr:cNvSpPr>
      </xdr:nvSpPr>
      <xdr:spPr bwMode="auto">
        <a:xfrm>
          <a:off x="3648075" y="8039100"/>
          <a:ext cx="6953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8</xdr:row>
      <xdr:rowOff>57150</xdr:rowOff>
    </xdr:from>
    <xdr:to>
      <xdr:col>11</xdr:col>
      <xdr:colOff>304800</xdr:colOff>
      <xdr:row>33</xdr:row>
      <xdr:rowOff>28575</xdr:rowOff>
    </xdr:to>
    <xdr:grpSp>
      <xdr:nvGrpSpPr>
        <xdr:cNvPr id="2079" name="Group 36"/>
        <xdr:cNvGrpSpPr>
          <a:grpSpLocks/>
        </xdr:cNvGrpSpPr>
      </xdr:nvGrpSpPr>
      <xdr:grpSpPr bwMode="auto">
        <a:xfrm>
          <a:off x="238125" y="2409825"/>
          <a:ext cx="9944100" cy="4733925"/>
          <a:chOff x="-8554" y="-204580"/>
          <a:chExt cx="8926412" cy="4071242"/>
        </a:xfrm>
      </xdr:grpSpPr>
      <xdr:pic>
        <xdr:nvPicPr>
          <xdr:cNvPr id="2080" name="Picture 3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8554" t="7127" r="10854" b="6059"/>
          <a:stretch>
            <a:fillRect/>
          </a:stretch>
        </xdr:blipFill>
        <xdr:spPr bwMode="auto">
          <a:xfrm>
            <a:off x="1612490" y="448991"/>
            <a:ext cx="5860026" cy="2802194"/>
          </a:xfrm>
          <a:prstGeom prst="rect">
            <a:avLst/>
          </a:prstGeom>
          <a:noFill/>
          <a:ln w="57150">
            <a:solidFill>
              <a:srgbClr val="7F7F7F"/>
            </a:solidFill>
            <a:miter lim="800000"/>
            <a:headEnd/>
            <a:tailEnd/>
          </a:ln>
          <a:extLst>
            <a:ext uri="{909E8E84-426E-40DD-AFC4-6F175D3DCCD1}">
              <a14:hiddenFill xmlns:a14="http://schemas.microsoft.com/office/drawing/2010/main">
                <a:solidFill>
                  <a:srgbClr val="FFFFFF"/>
                </a:solidFill>
              </a14:hiddenFill>
            </a:ext>
          </a:extLst>
        </xdr:spPr>
      </xdr:pic>
      <xdr:grpSp>
        <xdr:nvGrpSpPr>
          <xdr:cNvPr id="2081" name="Group 38"/>
          <xdr:cNvGrpSpPr>
            <a:grpSpLocks/>
          </xdr:cNvGrpSpPr>
        </xdr:nvGrpSpPr>
        <xdr:grpSpPr bwMode="auto">
          <a:xfrm>
            <a:off x="-8554" y="-204580"/>
            <a:ext cx="8926412" cy="4071242"/>
            <a:chOff x="-8554" y="-204580"/>
            <a:chExt cx="8926412" cy="4071242"/>
          </a:xfrm>
        </xdr:grpSpPr>
        <xdr:sp macro="" textlink="">
          <xdr:nvSpPr>
            <xdr:cNvPr id="40" name="Rounded Rectangular Callout 39"/>
            <xdr:cNvSpPr/>
          </xdr:nvSpPr>
          <xdr:spPr>
            <a:xfrm>
              <a:off x="-8554" y="180427"/>
              <a:ext cx="1402233" cy="647139"/>
            </a:xfrm>
            <a:prstGeom prst="wedgeRoundRectCallout">
              <a:avLst>
                <a:gd name="adj1" fmla="val 84437"/>
                <a:gd name="adj2" fmla="val 4435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15000"/>
                </a:lnSpc>
                <a:spcBef>
                  <a:spcPts val="0"/>
                </a:spcBef>
                <a:spcAft>
                  <a:spcPts val="1000"/>
                </a:spcAft>
              </a:pPr>
              <a:r>
                <a:rPr lang="en-US" sz="1200" b="1">
                  <a:effectLst/>
                  <a:ea typeface="Times New Roman"/>
                  <a:cs typeface="Times New Roman"/>
                </a:rPr>
                <a:t>Drop-off and Collection Area</a:t>
              </a:r>
              <a:endParaRPr lang="en-US" sz="1100">
                <a:effectLst/>
                <a:ea typeface="Times New Roman"/>
                <a:cs typeface="Times New Roman"/>
              </a:endParaRPr>
            </a:p>
          </xdr:txBody>
        </xdr:sp>
        <xdr:sp macro="" textlink="">
          <xdr:nvSpPr>
            <xdr:cNvPr id="41" name="Rounded Rectangular Callout 40"/>
            <xdr:cNvSpPr/>
          </xdr:nvSpPr>
          <xdr:spPr>
            <a:xfrm>
              <a:off x="8546" y="2252910"/>
              <a:ext cx="1402233" cy="638947"/>
            </a:xfrm>
            <a:prstGeom prst="wedgeRoundRectCallout">
              <a:avLst>
                <a:gd name="adj1" fmla="val 82300"/>
                <a:gd name="adj2" fmla="val 42751"/>
                <a:gd name="adj3" fmla="val 16667"/>
              </a:avLst>
            </a:prstGeom>
            <a:solidFill>
              <a:srgbClr val="4F81BD"/>
            </a:soli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15000"/>
                </a:lnSpc>
                <a:spcBef>
                  <a:spcPts val="0"/>
                </a:spcBef>
                <a:spcAft>
                  <a:spcPts val="1000"/>
                </a:spcAft>
              </a:pPr>
              <a:r>
                <a:rPr lang="en-US" sz="1200" b="1">
                  <a:solidFill>
                    <a:srgbClr val="FFFFFF"/>
                  </a:solidFill>
                  <a:effectLst/>
                  <a:latin typeface="Calibri"/>
                  <a:ea typeface="Times New Roman"/>
                  <a:cs typeface="Times New Roman"/>
                </a:rPr>
                <a:t>Drop-off and Collection Area</a:t>
              </a:r>
              <a:endParaRPr lang="en-US" sz="1100">
                <a:effectLst/>
                <a:latin typeface="Calibri"/>
                <a:ea typeface="Times New Roman"/>
                <a:cs typeface="Times New Roman"/>
              </a:endParaRPr>
            </a:p>
          </xdr:txBody>
        </xdr:sp>
        <xdr:sp macro="" textlink="">
          <xdr:nvSpPr>
            <xdr:cNvPr id="42" name="Rounded Rectangular Callout 41"/>
            <xdr:cNvSpPr/>
          </xdr:nvSpPr>
          <xdr:spPr>
            <a:xfrm flipH="1">
              <a:off x="7592577" y="245960"/>
              <a:ext cx="1282530" cy="548839"/>
            </a:xfrm>
            <a:prstGeom prst="wedgeRoundRectCallout">
              <a:avLst>
                <a:gd name="adj1" fmla="val 79734"/>
                <a:gd name="adj2" fmla="val 38444"/>
                <a:gd name="adj3" fmla="val 16667"/>
              </a:avLst>
            </a:prstGeom>
            <a:solidFill>
              <a:srgbClr val="4F81BD"/>
            </a:soli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15000"/>
                </a:lnSpc>
                <a:spcBef>
                  <a:spcPts val="0"/>
                </a:spcBef>
                <a:spcAft>
                  <a:spcPts val="1000"/>
                </a:spcAft>
              </a:pPr>
              <a:r>
                <a:rPr lang="en-US" sz="1200" b="1">
                  <a:solidFill>
                    <a:srgbClr val="FFFFFF"/>
                  </a:solidFill>
                  <a:effectLst/>
                  <a:latin typeface="Calibri"/>
                  <a:ea typeface="Times New Roman"/>
                  <a:cs typeface="Times New Roman"/>
                </a:rPr>
                <a:t>Drop-off and Collection Area</a:t>
              </a:r>
              <a:endParaRPr lang="en-US" sz="1100">
                <a:effectLst/>
                <a:latin typeface="Calibri"/>
                <a:ea typeface="Times New Roman"/>
                <a:cs typeface="Times New Roman"/>
              </a:endParaRPr>
            </a:p>
          </xdr:txBody>
        </xdr:sp>
        <xdr:sp macro="" textlink="">
          <xdr:nvSpPr>
            <xdr:cNvPr id="43" name="Rounded Rectangular Callout 42"/>
            <xdr:cNvSpPr/>
          </xdr:nvSpPr>
          <xdr:spPr>
            <a:xfrm flipH="1">
              <a:off x="7626777" y="2424934"/>
              <a:ext cx="1291081" cy="589798"/>
            </a:xfrm>
            <a:prstGeom prst="wedgeRoundRectCallout">
              <a:avLst>
                <a:gd name="adj1" fmla="val 81735"/>
                <a:gd name="adj2" fmla="val 38620"/>
                <a:gd name="adj3" fmla="val 16667"/>
              </a:avLst>
            </a:prstGeom>
            <a:solidFill>
              <a:srgbClr val="4F81BD"/>
            </a:soli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15000"/>
                </a:lnSpc>
                <a:spcBef>
                  <a:spcPts val="0"/>
                </a:spcBef>
                <a:spcAft>
                  <a:spcPts val="1000"/>
                </a:spcAft>
              </a:pPr>
              <a:r>
                <a:rPr lang="en-US" sz="1200" b="1">
                  <a:solidFill>
                    <a:srgbClr val="FFFFFF"/>
                  </a:solidFill>
                  <a:effectLst/>
                  <a:latin typeface="Calibri"/>
                  <a:ea typeface="Times New Roman"/>
                  <a:cs typeface="Times New Roman"/>
                </a:rPr>
                <a:t>Drop-off and Collection Area</a:t>
              </a:r>
              <a:endParaRPr lang="en-US" sz="1100">
                <a:effectLst/>
                <a:latin typeface="Calibri"/>
                <a:ea typeface="Times New Roman"/>
                <a:cs typeface="Times New Roman"/>
              </a:endParaRPr>
            </a:p>
          </xdr:txBody>
        </xdr:sp>
        <xdr:grpSp>
          <xdr:nvGrpSpPr>
            <xdr:cNvPr id="2086" name="Group 43"/>
            <xdr:cNvGrpSpPr>
              <a:grpSpLocks/>
            </xdr:cNvGrpSpPr>
          </xdr:nvGrpSpPr>
          <xdr:grpSpPr bwMode="auto">
            <a:xfrm>
              <a:off x="4227871" y="1199535"/>
              <a:ext cx="574040" cy="346075"/>
              <a:chOff x="0" y="0"/>
              <a:chExt cx="574308" cy="346510"/>
            </a:xfrm>
          </xdr:grpSpPr>
          <xdr:pic>
            <xdr:nvPicPr>
              <xdr:cNvPr id="2092" name="Picture 4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91966" cy="346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93" name="Picture 5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1966" y="0"/>
                <a:ext cx="282342" cy="346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2087" name="Group 44"/>
            <xdr:cNvGrpSpPr>
              <a:grpSpLocks/>
            </xdr:cNvGrpSpPr>
          </xdr:nvGrpSpPr>
          <xdr:grpSpPr bwMode="auto">
            <a:xfrm>
              <a:off x="4237703" y="2074606"/>
              <a:ext cx="574040" cy="346075"/>
              <a:chOff x="0" y="0"/>
              <a:chExt cx="574308" cy="346510"/>
            </a:xfrm>
          </xdr:grpSpPr>
          <xdr:pic>
            <xdr:nvPicPr>
              <xdr:cNvPr id="2090" name="Picture 4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91966" cy="346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91" name="Picture 4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1966" y="0"/>
                <a:ext cx="282342" cy="346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6" name="Rounded Rectangular Callout 45"/>
            <xdr:cNvSpPr/>
          </xdr:nvSpPr>
          <xdr:spPr>
            <a:xfrm>
              <a:off x="4471752" y="-204580"/>
              <a:ext cx="1838294" cy="991188"/>
            </a:xfrm>
            <a:prstGeom prst="wedgeRoundRectCallout">
              <a:avLst>
                <a:gd name="adj1" fmla="val -44427"/>
                <a:gd name="adj2" fmla="val 90724"/>
                <a:gd name="adj3" fmla="val 16667"/>
              </a:avLst>
            </a:prstGeom>
            <a:solidFill>
              <a:srgbClr val="4F81BD"/>
            </a:soli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ts val="1400"/>
                </a:lnSpc>
                <a:spcBef>
                  <a:spcPts val="0"/>
                </a:spcBef>
                <a:spcAft>
                  <a:spcPts val="0"/>
                </a:spcAft>
              </a:pPr>
              <a:r>
                <a:rPr lang="en-US" sz="1200" b="1">
                  <a:solidFill>
                    <a:srgbClr val="FFFFFF"/>
                  </a:solidFill>
                  <a:effectLst/>
                  <a:latin typeface="Calibri"/>
                  <a:ea typeface="Times New Roman"/>
                  <a:cs typeface="Times New Roman"/>
                </a:rPr>
                <a:t>Drop-off Area      </a:t>
              </a:r>
              <a:endParaRPr lang="en-US" sz="1100">
                <a:effectLst/>
                <a:latin typeface="Calibri"/>
                <a:ea typeface="Times New Roman"/>
                <a:cs typeface="Times New Roman"/>
              </a:endParaRPr>
            </a:p>
            <a:p>
              <a:pPr marL="0" marR="0">
                <a:lnSpc>
                  <a:spcPts val="1400"/>
                </a:lnSpc>
                <a:spcBef>
                  <a:spcPts val="0"/>
                </a:spcBef>
                <a:spcAft>
                  <a:spcPts val="1000"/>
                </a:spcAft>
              </a:pPr>
              <a:r>
                <a:rPr lang="en-US" sz="1200" b="1">
                  <a:solidFill>
                    <a:srgbClr val="FFFFFF"/>
                  </a:solidFill>
                  <a:effectLst/>
                  <a:latin typeface="Calibri"/>
                  <a:ea typeface="Times New Roman"/>
                  <a:cs typeface="Times New Roman"/>
                </a:rPr>
                <a:t>Containers Wheeled by Staff to Collection Areas &amp; Emptied into Container Serviced by Hauler</a:t>
              </a:r>
              <a:endParaRPr lang="en-US" sz="1100">
                <a:effectLst/>
                <a:latin typeface="Calibri"/>
                <a:ea typeface="Times New Roman"/>
                <a:cs typeface="Times New Roman"/>
              </a:endParaRPr>
            </a:p>
          </xdr:txBody>
        </xdr:sp>
        <xdr:sp macro="" textlink="">
          <xdr:nvSpPr>
            <xdr:cNvPr id="47" name="Rounded Rectangular Callout 46"/>
            <xdr:cNvSpPr/>
          </xdr:nvSpPr>
          <xdr:spPr>
            <a:xfrm>
              <a:off x="2813013" y="2916432"/>
              <a:ext cx="1829743" cy="950230"/>
            </a:xfrm>
            <a:prstGeom prst="wedgeRoundRectCallout">
              <a:avLst>
                <a:gd name="adj1" fmla="val 42521"/>
                <a:gd name="adj2" fmla="val -102095"/>
                <a:gd name="adj3" fmla="val 16667"/>
              </a:avLst>
            </a:prstGeom>
            <a:solidFill>
              <a:srgbClr val="4F81BD"/>
            </a:soli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ts val="1400"/>
                </a:lnSpc>
                <a:spcBef>
                  <a:spcPts val="0"/>
                </a:spcBef>
                <a:spcAft>
                  <a:spcPts val="0"/>
                </a:spcAft>
              </a:pPr>
              <a:r>
                <a:rPr lang="en-US" sz="1200" b="1">
                  <a:solidFill>
                    <a:srgbClr val="FFFFFF"/>
                  </a:solidFill>
                  <a:effectLst/>
                  <a:latin typeface="Calibri"/>
                  <a:ea typeface="Times New Roman"/>
                  <a:cs typeface="Times New Roman"/>
                </a:rPr>
                <a:t>Drop-off Area      </a:t>
              </a:r>
              <a:endParaRPr lang="en-US" sz="1100">
                <a:effectLst/>
                <a:latin typeface="Calibri"/>
                <a:ea typeface="Times New Roman"/>
                <a:cs typeface="Times New Roman"/>
              </a:endParaRPr>
            </a:p>
            <a:p>
              <a:pPr marL="0" marR="0">
                <a:lnSpc>
                  <a:spcPts val="1400"/>
                </a:lnSpc>
                <a:spcBef>
                  <a:spcPts val="0"/>
                </a:spcBef>
                <a:spcAft>
                  <a:spcPts val="1000"/>
                </a:spcAft>
              </a:pPr>
              <a:r>
                <a:rPr lang="en-US" sz="1200" b="1">
                  <a:solidFill>
                    <a:srgbClr val="FFFFFF"/>
                  </a:solidFill>
                  <a:effectLst/>
                  <a:latin typeface="Calibri"/>
                  <a:ea typeface="Times New Roman"/>
                  <a:cs typeface="Times New Roman"/>
                </a:rPr>
                <a:t>Containers Wheeled by Staff to Collection Areas &amp; Emptied into Container Serviced by Hauler</a:t>
              </a:r>
              <a:endParaRPr lang="en-US" sz="1100">
                <a:effectLst/>
                <a:latin typeface="Calibri"/>
                <a:ea typeface="Times New Roman"/>
                <a:cs typeface="Times New Roman"/>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tabSelected="1" zoomScale="85" zoomScaleNormal="85" zoomScaleSheetLayoutView="115" zoomScalePageLayoutView="85" workbookViewId="0">
      <selection sqref="A1:H1"/>
    </sheetView>
  </sheetViews>
  <sheetFormatPr defaultColWidth="8.85546875" defaultRowHeight="15" x14ac:dyDescent="0.25"/>
  <cols>
    <col min="1" max="1" width="11.85546875" style="3" customWidth="1"/>
    <col min="2" max="2" width="15" customWidth="1"/>
    <col min="3" max="3" width="12.7109375" customWidth="1"/>
    <col min="4" max="4" width="15.140625" style="4" customWidth="1"/>
    <col min="5" max="5" width="13.85546875" customWidth="1"/>
    <col min="6" max="6" width="18" style="2" customWidth="1"/>
    <col min="7" max="7" width="22.42578125" style="4" bestFit="1" customWidth="1"/>
    <col min="8" max="8" width="11.28515625" customWidth="1"/>
  </cols>
  <sheetData>
    <row r="1" spans="1:8" ht="36" customHeight="1" x14ac:dyDescent="0.25">
      <c r="A1" s="56" t="s">
        <v>4</v>
      </c>
      <c r="B1" s="57"/>
      <c r="C1" s="57"/>
      <c r="D1" s="57"/>
      <c r="E1" s="57"/>
      <c r="F1" s="57"/>
      <c r="G1" s="57"/>
      <c r="H1" s="58"/>
    </row>
    <row r="2" spans="1:8" ht="48.75" customHeight="1" thickBot="1" x14ac:dyDescent="0.3">
      <c r="A2" s="67" t="s">
        <v>29</v>
      </c>
      <c r="B2" s="68"/>
      <c r="C2" s="68"/>
      <c r="D2" s="68"/>
      <c r="E2" s="68"/>
      <c r="F2" s="68"/>
      <c r="G2" s="68"/>
      <c r="H2" s="69"/>
    </row>
    <row r="3" spans="1:8" ht="21" x14ac:dyDescent="0.25">
      <c r="A3" s="61" t="s">
        <v>11</v>
      </c>
      <c r="B3" s="62"/>
      <c r="C3" s="62"/>
      <c r="D3" s="62"/>
      <c r="E3" s="62"/>
      <c r="F3" s="63"/>
      <c r="G3" s="23"/>
      <c r="H3" s="32"/>
    </row>
    <row r="4" spans="1:8" s="5" customFormat="1" ht="33" customHeight="1" x14ac:dyDescent="0.25">
      <c r="A4" s="70" t="s">
        <v>13</v>
      </c>
      <c r="B4" s="71"/>
      <c r="C4" s="71"/>
      <c r="D4" s="71"/>
      <c r="E4" s="71"/>
      <c r="F4" s="72"/>
      <c r="G4" s="24"/>
      <c r="H4" s="33"/>
    </row>
    <row r="5" spans="1:8" ht="18.75" x14ac:dyDescent="0.3">
      <c r="A5" s="34" t="s">
        <v>5</v>
      </c>
      <c r="B5" s="27"/>
      <c r="C5" s="27"/>
      <c r="D5" s="27"/>
      <c r="E5" s="27"/>
      <c r="F5" s="17"/>
      <c r="G5" s="23"/>
      <c r="H5" s="32"/>
    </row>
    <row r="6" spans="1:8" ht="18" customHeight="1" x14ac:dyDescent="0.25">
      <c r="A6" s="73" t="s">
        <v>19</v>
      </c>
      <c r="B6" s="74"/>
      <c r="C6" s="74"/>
      <c r="D6" s="74"/>
      <c r="E6" s="74"/>
      <c r="F6" s="17"/>
      <c r="G6" s="23"/>
      <c r="H6" s="32"/>
    </row>
    <row r="7" spans="1:8" ht="62.25" customHeight="1" thickBot="1" x14ac:dyDescent="0.3">
      <c r="A7" s="59" t="s">
        <v>18</v>
      </c>
      <c r="B7" s="60"/>
      <c r="C7" s="60"/>
      <c r="D7" s="60"/>
      <c r="E7" s="60"/>
      <c r="F7" s="6"/>
      <c r="G7" s="23"/>
      <c r="H7" s="32"/>
    </row>
    <row r="8" spans="1:8" ht="36" customHeight="1" thickBot="1" x14ac:dyDescent="0.3">
      <c r="A8" s="64" t="s">
        <v>17</v>
      </c>
      <c r="B8" s="65"/>
      <c r="C8" s="65"/>
      <c r="D8" s="65"/>
      <c r="E8" s="66"/>
      <c r="F8" s="8">
        <f>F5*6/202</f>
        <v>0</v>
      </c>
      <c r="G8" s="23"/>
      <c r="H8" s="32"/>
    </row>
    <row r="9" spans="1:8" s="7" customFormat="1" ht="20.25" customHeight="1" thickBot="1" x14ac:dyDescent="0.3">
      <c r="A9" s="35"/>
      <c r="B9" s="25"/>
      <c r="C9" s="25"/>
      <c r="D9" s="25"/>
      <c r="E9" s="25"/>
      <c r="F9" s="26"/>
      <c r="G9" s="23"/>
      <c r="H9" s="32"/>
    </row>
    <row r="10" spans="1:8" ht="21.75" thickBot="1" x14ac:dyDescent="0.3">
      <c r="A10" s="83" t="s">
        <v>12</v>
      </c>
      <c r="B10" s="84"/>
      <c r="C10" s="84"/>
      <c r="D10" s="84"/>
      <c r="E10" s="84"/>
      <c r="F10" s="84"/>
      <c r="G10" s="85"/>
      <c r="H10" s="32"/>
    </row>
    <row r="11" spans="1:8" ht="33.75" customHeight="1" x14ac:dyDescent="0.25">
      <c r="A11" s="75" t="s">
        <v>14</v>
      </c>
      <c r="B11" s="76"/>
      <c r="C11" s="76"/>
      <c r="D11" s="76"/>
      <c r="E11" s="76"/>
      <c r="F11" s="76"/>
      <c r="G11" s="77"/>
      <c r="H11" s="32"/>
    </row>
    <row r="12" spans="1:8" s="1" customFormat="1" ht="48" thickBot="1" x14ac:dyDescent="0.3">
      <c r="A12" s="13" t="s">
        <v>1</v>
      </c>
      <c r="B12" s="14" t="s">
        <v>8</v>
      </c>
      <c r="C12" s="14" t="s">
        <v>2</v>
      </c>
      <c r="D12" s="15" t="s">
        <v>3</v>
      </c>
      <c r="E12" s="13" t="s">
        <v>6</v>
      </c>
      <c r="F12" s="50" t="s">
        <v>7</v>
      </c>
      <c r="G12" s="51"/>
      <c r="H12" s="36"/>
    </row>
    <row r="13" spans="1:8" x14ac:dyDescent="0.25">
      <c r="A13" s="81" t="s">
        <v>10</v>
      </c>
      <c r="B13" s="18"/>
      <c r="C13" s="12">
        <v>64</v>
      </c>
      <c r="D13" s="94" t="s">
        <v>0</v>
      </c>
      <c r="E13" s="21"/>
      <c r="F13" s="54">
        <f>(C13*B13*E13)/202</f>
        <v>0</v>
      </c>
      <c r="G13" s="55"/>
      <c r="H13" s="32"/>
    </row>
    <row r="14" spans="1:8" x14ac:dyDescent="0.25">
      <c r="A14" s="82"/>
      <c r="B14" s="19"/>
      <c r="C14" s="9">
        <v>96</v>
      </c>
      <c r="D14" s="95"/>
      <c r="E14" s="22"/>
      <c r="F14" s="54">
        <f>(C14*B14*E14)/202</f>
        <v>0</v>
      </c>
      <c r="G14" s="55"/>
      <c r="H14" s="32"/>
    </row>
    <row r="15" spans="1:8" x14ac:dyDescent="0.25">
      <c r="A15" s="78" t="s">
        <v>9</v>
      </c>
      <c r="B15" s="20"/>
      <c r="C15" s="96"/>
      <c r="D15" s="11">
        <v>2</v>
      </c>
      <c r="E15" s="22"/>
      <c r="F15" s="52">
        <f>B15*D15*E15</f>
        <v>0</v>
      </c>
      <c r="G15" s="53"/>
      <c r="H15" s="32"/>
    </row>
    <row r="16" spans="1:8" x14ac:dyDescent="0.25">
      <c r="A16" s="79"/>
      <c r="B16" s="20"/>
      <c r="C16" s="96"/>
      <c r="D16" s="11">
        <v>3</v>
      </c>
      <c r="E16" s="22"/>
      <c r="F16" s="52">
        <f>B16*D16*E16</f>
        <v>0</v>
      </c>
      <c r="G16" s="53"/>
      <c r="H16" s="32"/>
    </row>
    <row r="17" spans="1:8" x14ac:dyDescent="0.25">
      <c r="A17" s="79"/>
      <c r="B17" s="20"/>
      <c r="C17" s="96"/>
      <c r="D17" s="11">
        <v>4</v>
      </c>
      <c r="E17" s="22"/>
      <c r="F17" s="52">
        <f>B17*D17*E17</f>
        <v>0</v>
      </c>
      <c r="G17" s="53"/>
      <c r="H17" s="32"/>
    </row>
    <row r="18" spans="1:8" x14ac:dyDescent="0.25">
      <c r="A18" s="79"/>
      <c r="B18" s="20"/>
      <c r="C18" s="96"/>
      <c r="D18" s="11">
        <v>6</v>
      </c>
      <c r="E18" s="22"/>
      <c r="F18" s="52">
        <f>B18*D18*E18</f>
        <v>0</v>
      </c>
      <c r="G18" s="53"/>
      <c r="H18" s="32"/>
    </row>
    <row r="19" spans="1:8" x14ac:dyDescent="0.25">
      <c r="A19" s="80"/>
      <c r="B19" s="20"/>
      <c r="C19" s="96"/>
      <c r="D19" s="11">
        <v>8</v>
      </c>
      <c r="E19" s="22"/>
      <c r="F19" s="52">
        <f>B19*D19*E19</f>
        <v>0</v>
      </c>
      <c r="G19" s="53"/>
      <c r="H19" s="32"/>
    </row>
    <row r="20" spans="1:8" ht="35.25" customHeight="1" thickBot="1" x14ac:dyDescent="0.6">
      <c r="A20" s="10" t="s">
        <v>15</v>
      </c>
      <c r="B20" s="28" t="str">
        <f>IF(SUM(B13:B19)=0,"",SUM(B13:B19))</f>
        <v/>
      </c>
      <c r="C20" s="92" t="str">
        <f>IF(B20&lt;F6,"Not Enough Containers","")</f>
        <v/>
      </c>
      <c r="D20" s="93"/>
      <c r="E20" s="10" t="s">
        <v>16</v>
      </c>
      <c r="F20" s="29" t="str">
        <f>IF(SUM(F13:F19)=0,"",SUM(F13:F19))</f>
        <v/>
      </c>
      <c r="G20" s="16" t="str">
        <f>IF(F20&gt;=F8,"","Not Enough Capacity")</f>
        <v/>
      </c>
      <c r="H20" s="33"/>
    </row>
    <row r="21" spans="1:8" ht="15.75" thickBot="1" x14ac:dyDescent="0.3">
      <c r="A21" s="37"/>
      <c r="B21" s="30"/>
      <c r="C21" s="30"/>
      <c r="D21" s="23"/>
      <c r="E21" s="30"/>
      <c r="F21" s="31"/>
      <c r="G21" s="23"/>
      <c r="H21" s="32"/>
    </row>
    <row r="22" spans="1:8" ht="15" customHeight="1" x14ac:dyDescent="0.25">
      <c r="A22" s="86" t="s">
        <v>20</v>
      </c>
      <c r="B22" s="87"/>
      <c r="C22" s="87"/>
      <c r="D22" s="87"/>
      <c r="E22" s="87"/>
      <c r="F22" s="87"/>
      <c r="G22" s="87"/>
      <c r="H22" s="88"/>
    </row>
    <row r="23" spans="1:8" ht="15" customHeight="1" x14ac:dyDescent="0.25">
      <c r="A23" s="89"/>
      <c r="B23" s="90"/>
      <c r="C23" s="90"/>
      <c r="D23" s="90"/>
      <c r="E23" s="90"/>
      <c r="F23" s="90"/>
      <c r="G23" s="90"/>
      <c r="H23" s="91"/>
    </row>
    <row r="24" spans="1:8" ht="27.75" customHeight="1" x14ac:dyDescent="0.25">
      <c r="A24" s="89"/>
      <c r="B24" s="90"/>
      <c r="C24" s="90"/>
      <c r="D24" s="90"/>
      <c r="E24" s="90"/>
      <c r="F24" s="90"/>
      <c r="G24" s="90"/>
      <c r="H24" s="91"/>
    </row>
    <row r="25" spans="1:8" ht="21.75" customHeight="1" x14ac:dyDescent="0.25">
      <c r="A25" s="89" t="s">
        <v>23</v>
      </c>
      <c r="B25" s="90"/>
      <c r="C25" s="90"/>
      <c r="D25" s="90"/>
      <c r="E25" s="90"/>
      <c r="F25" s="43" t="s">
        <v>24</v>
      </c>
      <c r="G25" s="38"/>
      <c r="H25" s="39"/>
    </row>
    <row r="26" spans="1:8" ht="15.75" hidden="1" customHeight="1" thickBot="1" x14ac:dyDescent="0.3">
      <c r="A26" s="40"/>
      <c r="B26" s="41"/>
      <c r="C26" s="41"/>
      <c r="D26" s="41"/>
      <c r="E26" s="41"/>
      <c r="F26" s="41"/>
      <c r="G26" s="41"/>
      <c r="H26" s="42"/>
    </row>
  </sheetData>
  <sheetProtection password="CC7F" sheet="1" objects="1" scenarios="1"/>
  <mergeCells count="24">
    <mergeCell ref="A25:E25"/>
    <mergeCell ref="F19:G19"/>
    <mergeCell ref="C20:D20"/>
    <mergeCell ref="D13:D14"/>
    <mergeCell ref="C15:C19"/>
    <mergeCell ref="A11:G11"/>
    <mergeCell ref="A15:A19"/>
    <mergeCell ref="A13:A14"/>
    <mergeCell ref="A10:G10"/>
    <mergeCell ref="A22:H24"/>
    <mergeCell ref="A1:H1"/>
    <mergeCell ref="A7:E7"/>
    <mergeCell ref="A3:F3"/>
    <mergeCell ref="A8:E8"/>
    <mergeCell ref="A2:H2"/>
    <mergeCell ref="A4:F4"/>
    <mergeCell ref="A6:E6"/>
    <mergeCell ref="F12:G12"/>
    <mergeCell ref="F15:G15"/>
    <mergeCell ref="F16:G16"/>
    <mergeCell ref="F17:G17"/>
    <mergeCell ref="F18:G18"/>
    <mergeCell ref="F13:G13"/>
    <mergeCell ref="F14:G14"/>
  </mergeCells>
  <phoneticPr fontId="5" type="noConversion"/>
  <conditionalFormatting sqref="B20">
    <cfRule type="cellIs" dxfId="3" priority="46" stopIfTrue="1" operator="lessThan">
      <formula>$F$6</formula>
    </cfRule>
  </conditionalFormatting>
  <conditionalFormatting sqref="F20">
    <cfRule type="cellIs" dxfId="2" priority="45" operator="lessThanOrEqual">
      <formula>$F$8</formula>
    </cfRule>
  </conditionalFormatting>
  <conditionalFormatting sqref="F8">
    <cfRule type="expression" dxfId="1" priority="2">
      <formula>ISERROR($F$8)</formula>
    </cfRule>
  </conditionalFormatting>
  <conditionalFormatting sqref="G20">
    <cfRule type="expression" dxfId="0" priority="1">
      <formula>ISERROR($G$20)</formula>
    </cfRule>
  </conditionalFormatting>
  <hyperlinks>
    <hyperlink ref="F25" location="'Visual Aid'!A1" display="click here."/>
  </hyperlinks>
  <pageMargins left="1.5" right="1.5" top="0.75" bottom="0.75" header="0.5" footer="0.5"/>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showGridLines="0" view="pageBreakPreview" zoomScale="85" zoomScaleNormal="100" zoomScaleSheetLayoutView="85" workbookViewId="0">
      <selection activeCell="J4" sqref="J4"/>
    </sheetView>
  </sheetViews>
  <sheetFormatPr defaultRowHeight="15" x14ac:dyDescent="0.25"/>
  <cols>
    <col min="1" max="1" width="2.5703125" customWidth="1"/>
    <col min="2" max="2" width="67.7109375" customWidth="1"/>
    <col min="3" max="3" width="4.85546875" customWidth="1"/>
    <col min="11" max="11" width="9" customWidth="1"/>
  </cols>
  <sheetData>
    <row r="1" spans="2:12" ht="24.75" x14ac:dyDescent="0.25">
      <c r="B1" s="97" t="s">
        <v>21</v>
      </c>
      <c r="C1" s="97"/>
      <c r="D1" s="97"/>
      <c r="E1" s="97"/>
      <c r="F1" s="97"/>
      <c r="G1" s="97"/>
      <c r="H1" s="97"/>
      <c r="I1" s="97"/>
      <c r="J1" s="97"/>
      <c r="K1" s="97"/>
    </row>
    <row r="2" spans="2:12" ht="18" customHeight="1" x14ac:dyDescent="0.25">
      <c r="B2" s="48" t="s">
        <v>22</v>
      </c>
      <c r="C2" s="44"/>
      <c r="D2" s="44"/>
      <c r="E2" s="44"/>
      <c r="F2" s="44"/>
      <c r="G2" s="44"/>
      <c r="H2" s="44"/>
      <c r="I2" s="44"/>
      <c r="J2" s="44"/>
      <c r="K2" s="44"/>
    </row>
    <row r="3" spans="2:12" s="46" customFormat="1" ht="63" customHeight="1" x14ac:dyDescent="0.25">
      <c r="B3" s="98" t="s">
        <v>27</v>
      </c>
      <c r="C3" s="98"/>
      <c r="D3" s="98"/>
      <c r="E3" s="98"/>
      <c r="F3" s="98"/>
      <c r="G3" s="98"/>
      <c r="H3" s="98"/>
      <c r="I3" s="98"/>
      <c r="J3" s="98"/>
      <c r="K3" s="98"/>
    </row>
    <row r="4" spans="2:12" s="46" customFormat="1" ht="18.75" x14ac:dyDescent="0.25">
      <c r="B4" s="49" t="s">
        <v>25</v>
      </c>
      <c r="C4" s="47"/>
      <c r="D4" s="47"/>
      <c r="E4" s="47"/>
      <c r="F4" s="47"/>
      <c r="G4" s="47"/>
      <c r="H4" s="47"/>
      <c r="I4" s="47"/>
      <c r="J4" s="47"/>
      <c r="K4" s="47"/>
    </row>
    <row r="5" spans="2:12" s="46" customFormat="1" ht="15.75" x14ac:dyDescent="0.25">
      <c r="B5" s="98" t="s">
        <v>26</v>
      </c>
      <c r="C5" s="98"/>
      <c r="D5" s="98"/>
      <c r="E5" s="98"/>
      <c r="F5" s="98"/>
      <c r="G5" s="98"/>
      <c r="H5" s="98"/>
      <c r="I5" s="98"/>
      <c r="J5" s="98"/>
      <c r="K5" s="98"/>
    </row>
    <row r="6" spans="2:12" x14ac:dyDescent="0.25">
      <c r="B6" s="45"/>
      <c r="C6" s="45"/>
      <c r="D6" s="45"/>
      <c r="E6" s="45"/>
      <c r="F6" s="45"/>
      <c r="G6" s="45"/>
      <c r="H6" s="45"/>
      <c r="I6" s="45"/>
      <c r="J6" s="45"/>
      <c r="K6" s="45"/>
      <c r="L6" s="45"/>
    </row>
    <row r="7" spans="2:12" x14ac:dyDescent="0.25">
      <c r="B7" t="s">
        <v>28</v>
      </c>
      <c r="C7" s="45"/>
      <c r="D7" s="45"/>
      <c r="E7" s="45"/>
      <c r="F7" s="45"/>
      <c r="G7" s="45"/>
      <c r="H7" s="45"/>
      <c r="I7" s="45"/>
      <c r="J7" s="45"/>
      <c r="K7" s="45"/>
      <c r="L7" s="45"/>
    </row>
    <row r="8" spans="2:12" x14ac:dyDescent="0.25">
      <c r="B8" s="45"/>
      <c r="C8" s="45"/>
      <c r="D8" s="45"/>
      <c r="E8" s="45"/>
      <c r="F8" s="45"/>
      <c r="G8" s="45"/>
      <c r="H8" s="45"/>
      <c r="I8" s="45"/>
      <c r="J8" s="45"/>
      <c r="K8" s="45"/>
      <c r="L8" s="45"/>
    </row>
    <row r="9" spans="2:12" x14ac:dyDescent="0.25">
      <c r="B9" s="45"/>
      <c r="C9" s="45"/>
      <c r="D9" s="45"/>
      <c r="E9" s="45"/>
      <c r="F9" s="45"/>
      <c r="G9" s="45"/>
      <c r="H9" s="45"/>
      <c r="I9" s="45"/>
      <c r="J9" s="45"/>
      <c r="K9" s="45"/>
      <c r="L9" s="45"/>
    </row>
    <row r="10" spans="2:12" x14ac:dyDescent="0.25">
      <c r="B10" s="45"/>
      <c r="C10" s="45"/>
      <c r="D10" s="45"/>
      <c r="E10" s="45"/>
      <c r="F10" s="45"/>
      <c r="G10" s="45"/>
      <c r="H10" s="45"/>
      <c r="I10" s="45"/>
      <c r="J10" s="45"/>
      <c r="K10" s="45"/>
      <c r="L10" s="45"/>
    </row>
    <row r="11" spans="2:12" x14ac:dyDescent="0.25">
      <c r="B11" s="45"/>
      <c r="C11" s="45"/>
      <c r="D11" s="45"/>
      <c r="E11" s="45"/>
      <c r="F11" s="45"/>
      <c r="G11" s="45"/>
      <c r="H11" s="45"/>
      <c r="I11" s="45"/>
      <c r="J11" s="45"/>
      <c r="K11" s="45"/>
      <c r="L11" s="45"/>
    </row>
    <row r="12" spans="2:12" x14ac:dyDescent="0.25">
      <c r="B12" s="45"/>
      <c r="C12" s="45"/>
      <c r="D12" s="45"/>
      <c r="E12" s="45"/>
      <c r="F12" s="45"/>
      <c r="G12" s="45"/>
      <c r="H12" s="45"/>
      <c r="I12" s="45"/>
      <c r="J12" s="45"/>
      <c r="K12" s="45"/>
      <c r="L12" s="45"/>
    </row>
    <row r="13" spans="2:12" x14ac:dyDescent="0.25">
      <c r="B13" s="45"/>
      <c r="C13" s="45"/>
      <c r="D13" s="45"/>
      <c r="E13" s="45"/>
      <c r="F13" s="45"/>
      <c r="G13" s="45"/>
      <c r="H13" s="45"/>
      <c r="I13" s="45"/>
      <c r="J13" s="45"/>
      <c r="K13" s="45"/>
      <c r="L13" s="45"/>
    </row>
    <row r="14" spans="2:12" x14ac:dyDescent="0.25">
      <c r="B14" s="45"/>
      <c r="C14" s="45"/>
      <c r="D14" s="45"/>
      <c r="E14" s="45"/>
      <c r="F14" s="45"/>
      <c r="G14" s="45"/>
      <c r="H14" s="45"/>
      <c r="I14" s="45"/>
      <c r="J14" s="45"/>
      <c r="K14" s="45"/>
      <c r="L14" s="45"/>
    </row>
    <row r="15" spans="2:12" x14ac:dyDescent="0.25">
      <c r="B15" s="45"/>
      <c r="C15" s="45"/>
      <c r="D15" s="45"/>
      <c r="E15" s="45"/>
      <c r="F15" s="45"/>
      <c r="G15" s="45"/>
      <c r="H15" s="45"/>
      <c r="I15" s="45"/>
      <c r="J15" s="45"/>
      <c r="K15" s="45"/>
      <c r="L15" s="45"/>
    </row>
    <row r="16" spans="2:12" x14ac:dyDescent="0.25">
      <c r="B16" s="45"/>
      <c r="C16" s="45"/>
      <c r="D16" s="45"/>
      <c r="E16" s="45"/>
      <c r="F16" s="45"/>
      <c r="G16" s="45"/>
      <c r="H16" s="45"/>
      <c r="I16" s="45"/>
      <c r="J16" s="45"/>
      <c r="K16" s="45"/>
      <c r="L16" s="45"/>
    </row>
    <row r="17" spans="2:12" x14ac:dyDescent="0.25">
      <c r="B17" s="45"/>
      <c r="C17" s="45"/>
      <c r="D17" s="45"/>
      <c r="E17" s="45"/>
      <c r="F17" s="45"/>
      <c r="G17" s="45"/>
      <c r="H17" s="45"/>
      <c r="I17" s="45"/>
      <c r="J17" s="45"/>
      <c r="K17" s="45"/>
      <c r="L17" s="45"/>
    </row>
    <row r="18" spans="2:12" x14ac:dyDescent="0.25">
      <c r="B18" s="45"/>
      <c r="C18" s="45"/>
      <c r="D18" s="45"/>
      <c r="E18" s="45"/>
      <c r="F18" s="45"/>
      <c r="G18" s="45"/>
      <c r="H18" s="45"/>
      <c r="I18" s="45"/>
      <c r="J18" s="45"/>
      <c r="K18" s="45"/>
      <c r="L18" s="45"/>
    </row>
    <row r="19" spans="2:12" x14ac:dyDescent="0.25">
      <c r="B19" s="45"/>
      <c r="C19" s="45"/>
      <c r="D19" s="45"/>
      <c r="E19" s="45"/>
      <c r="F19" s="45"/>
      <c r="G19" s="45"/>
      <c r="H19" s="45"/>
      <c r="I19" s="45"/>
      <c r="J19" s="45"/>
      <c r="K19" s="45"/>
      <c r="L19" s="45"/>
    </row>
    <row r="20" spans="2:12" x14ac:dyDescent="0.25">
      <c r="B20" s="45"/>
      <c r="C20" s="45"/>
      <c r="D20" s="45"/>
      <c r="E20" s="45"/>
      <c r="F20" s="45"/>
      <c r="G20" s="45"/>
      <c r="H20" s="45"/>
      <c r="I20" s="45"/>
      <c r="J20" s="45"/>
      <c r="K20" s="45"/>
      <c r="L20" s="45"/>
    </row>
    <row r="21" spans="2:12" x14ac:dyDescent="0.25">
      <c r="B21" s="45"/>
      <c r="C21" s="45"/>
      <c r="D21" s="45"/>
      <c r="E21" s="45"/>
      <c r="F21" s="45"/>
      <c r="G21" s="45"/>
      <c r="H21" s="45"/>
      <c r="I21" s="45"/>
      <c r="J21" s="45"/>
      <c r="K21" s="45"/>
      <c r="L21" s="45"/>
    </row>
    <row r="22" spans="2:12" x14ac:dyDescent="0.25">
      <c r="B22" s="45"/>
      <c r="C22" s="45"/>
      <c r="D22" s="45"/>
      <c r="E22" s="45"/>
      <c r="F22" s="45"/>
      <c r="G22" s="45"/>
      <c r="H22" s="45"/>
      <c r="I22" s="45"/>
      <c r="J22" s="45"/>
      <c r="K22" s="45"/>
      <c r="L22" s="45"/>
    </row>
    <row r="23" spans="2:12" x14ac:dyDescent="0.25">
      <c r="B23" s="45"/>
      <c r="C23" s="45"/>
      <c r="D23" s="45"/>
      <c r="E23" s="45"/>
      <c r="F23" s="45"/>
      <c r="G23" s="45"/>
      <c r="H23" s="45"/>
      <c r="I23" s="45"/>
      <c r="J23" s="45"/>
      <c r="K23" s="45"/>
      <c r="L23" s="45"/>
    </row>
    <row r="24" spans="2:12" x14ac:dyDescent="0.25">
      <c r="B24" s="45"/>
      <c r="C24" s="45"/>
      <c r="D24" s="45"/>
      <c r="E24" s="45"/>
      <c r="F24" s="45"/>
      <c r="G24" s="45"/>
      <c r="H24" s="45"/>
      <c r="I24" s="45"/>
      <c r="J24" s="45"/>
      <c r="K24" s="45"/>
      <c r="L24" s="45"/>
    </row>
    <row r="25" spans="2:12" x14ac:dyDescent="0.25">
      <c r="B25" s="45"/>
      <c r="C25" s="45"/>
      <c r="D25" s="45"/>
      <c r="E25" s="45"/>
      <c r="F25" s="45"/>
      <c r="G25" s="45"/>
      <c r="H25" s="45"/>
      <c r="I25" s="45"/>
      <c r="J25" s="45"/>
      <c r="K25" s="45"/>
      <c r="L25" s="45"/>
    </row>
    <row r="26" spans="2:12" x14ac:dyDescent="0.25">
      <c r="B26" s="45"/>
      <c r="C26" s="45"/>
      <c r="D26" s="45"/>
      <c r="E26" s="45"/>
      <c r="F26" s="45"/>
      <c r="G26" s="45"/>
      <c r="H26" s="45"/>
      <c r="I26" s="45"/>
      <c r="J26" s="45"/>
      <c r="K26" s="45"/>
      <c r="L26" s="45"/>
    </row>
    <row r="27" spans="2:12" x14ac:dyDescent="0.25">
      <c r="B27" s="45"/>
      <c r="C27" s="45"/>
      <c r="D27" s="45"/>
      <c r="E27" s="45"/>
      <c r="F27" s="45"/>
      <c r="G27" s="45"/>
      <c r="H27" s="45"/>
      <c r="I27" s="45"/>
      <c r="J27" s="45"/>
      <c r="K27" s="45"/>
      <c r="L27" s="45"/>
    </row>
    <row r="28" spans="2:12" x14ac:dyDescent="0.25">
      <c r="B28" s="45"/>
      <c r="C28" s="45"/>
      <c r="D28" s="45"/>
      <c r="E28" s="45"/>
      <c r="F28" s="45"/>
      <c r="G28" s="45"/>
      <c r="H28" s="45"/>
      <c r="I28" s="45"/>
      <c r="J28" s="45"/>
      <c r="K28" s="45"/>
      <c r="L28" s="45"/>
    </row>
    <row r="29" spans="2:12" x14ac:dyDescent="0.25">
      <c r="B29" s="45"/>
      <c r="C29" s="45"/>
      <c r="D29" s="45"/>
      <c r="E29" s="45"/>
      <c r="F29" s="45"/>
      <c r="G29" s="45"/>
      <c r="H29" s="45"/>
      <c r="I29" s="45"/>
      <c r="J29" s="45"/>
      <c r="K29" s="45"/>
      <c r="L29" s="45"/>
    </row>
    <row r="30" spans="2:12" x14ac:dyDescent="0.25">
      <c r="B30" s="45"/>
      <c r="C30" s="45"/>
      <c r="D30" s="45"/>
      <c r="E30" s="45"/>
      <c r="F30" s="45"/>
      <c r="G30" s="45"/>
      <c r="H30" s="45"/>
      <c r="I30" s="45"/>
      <c r="J30" s="45"/>
      <c r="K30" s="45"/>
      <c r="L30" s="45"/>
    </row>
  </sheetData>
  <sheetProtection password="CC7F" sheet="1" objects="1" scenarios="1" selectLockedCells="1" selectUnlockedCells="1"/>
  <mergeCells count="3">
    <mergeCell ref="B1:K1"/>
    <mergeCell ref="B3:K3"/>
    <mergeCell ref="B5:K5"/>
  </mergeCells>
  <pageMargins left="0.7" right="0.7" top="0.75" bottom="0.75" header="0.3" footer="0.3"/>
  <pageSetup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Container Capacity Calculator</vt:lpstr>
      <vt:lpstr>Visual Aid</vt:lpstr>
      <vt:lpstr>'Container Capacity Calculator'!Print_Area</vt:lpstr>
    </vt:vector>
  </TitlesOfParts>
  <Company>COSA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mm15802</dc:creator>
  <cp:lastModifiedBy>Mark Dennin</cp:lastModifiedBy>
  <cp:lastPrinted>2014-02-12T16:51:20Z</cp:lastPrinted>
  <dcterms:created xsi:type="dcterms:W3CDTF">2013-07-30T14:42:32Z</dcterms:created>
  <dcterms:modified xsi:type="dcterms:W3CDTF">2018-01-09T18:10:01Z</dcterms:modified>
</cp:coreProperties>
</file>